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16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  <definedName name="_xlnm.Print_Area" localSheetId="0">'Приложение_источники'!$A$1:$F$29</definedName>
  </definedNames>
  <calcPr fullCalcOnLoad="1"/>
</workbook>
</file>

<file path=xl/sharedStrings.xml><?xml version="1.0" encoding="utf-8"?>
<sst xmlns="http://schemas.openxmlformats.org/spreadsheetml/2006/main" count="68" uniqueCount="66">
  <si>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</si>
  <si>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</si>
  <si>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</si>
  <si>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</si>
  <si>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</si>
  <si>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</si>
  <si>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</si>
  <si>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</si>
  <si>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</si>
  <si>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</si>
  <si>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</si>
  <si>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</si>
  <si>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Источники внутреннего финансирования дефицитов бюджетов</t>
  </si>
  <si>
    <t>3</t>
  </si>
  <si>
    <t>4</t>
  </si>
  <si>
    <t>5</t>
  </si>
  <si>
    <t>6</t>
  </si>
  <si>
    <t>7</t>
  </si>
  <si>
    <t>8</t>
  </si>
  <si>
    <t>9</t>
  </si>
  <si>
    <t>10</t>
  </si>
  <si>
    <t>(рублей)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</si>
  <si>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</si>
  <si>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</si>
  <si>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</si>
  <si>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</si>
  <si>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</si>
  <si>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>891 01 03 00 00 05 0000 810</t>
  </si>
  <si>
    <t xml:space="preserve">891 01 06 00 00 00 0000 000 </t>
  </si>
  <si>
    <t>Иные источники внутреннего финансирования дефицитов бюджетов</t>
  </si>
  <si>
    <t>891 01 06 05 00 00 0000 000</t>
  </si>
  <si>
    <t>Бюджетные кредиты, предоставленные внутри страны в валюте РФ</t>
  </si>
  <si>
    <t>Возврат бюджетных кредитов, предоставленных внутри страны в валюте РФ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</si>
  <si>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</si>
  <si>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</si>
  <si>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</si>
  <si>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</si>
  <si>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</si>
  <si>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</si>
  <si>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</si>
  <si>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</si>
  <si>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</si>
  <si>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2013 год</t>
  </si>
  <si>
    <t>2014 год</t>
  </si>
  <si>
    <t>018 01 00 00 00 00 0000 000</t>
  </si>
  <si>
    <t>018 01 06 00 00 00 0000 000</t>
  </si>
  <si>
    <t>018 01 06 00 00 00 0000 700</t>
  </si>
  <si>
    <t>018 01 06 00 00 10 0000 710</t>
  </si>
  <si>
    <t>018 01 06 00 00 10 0000 800</t>
  </si>
  <si>
    <t>018 01 05 02 00 00 0000 600</t>
  </si>
  <si>
    <t>018 01 05 02 01 00 0000 610</t>
  </si>
  <si>
    <t>Уменьшение прочих остатков денежных средств бюджета поселка</t>
  </si>
  <si>
    <t>018 01 05 00 00 00 0000 600</t>
  </si>
  <si>
    <t>018 01 05 02 01 05 0000 510</t>
  </si>
  <si>
    <t>Увеличение прочих остатков денежных средств бюджета поселка</t>
  </si>
  <si>
    <t>018 01 05 02 01 00 0000 510</t>
  </si>
  <si>
    <t>018 01 05 02 00 00 0000 500</t>
  </si>
  <si>
    <t>018 01 05 00 00 00 0000 000</t>
  </si>
  <si>
    <t>018 01 05 00 00 00 0000 500</t>
  </si>
  <si>
    <t>Возврат бюджетных кредитов, предоставленных другим бюджетам бюджетной системы РФ из бюджетов поселений в валюте РФ</t>
  </si>
  <si>
    <t>018 01 06 05 02 00 0000 640</t>
  </si>
  <si>
    <t>018 01 06 05 00 00 0000 600</t>
  </si>
  <si>
    <t>018 01 05 02 01 10 0000 610</t>
  </si>
  <si>
    <t>Источники внутреннего финансирования дефицита 
 бюджета поселка в 2013 году и плановом периоде 2014-2015 годов</t>
  </si>
  <si>
    <t>2015 год</t>
  </si>
  <si>
    <t xml:space="preserve">Приложение № 1                                                                                                                                                                                                  к Решению Березовского поселкового Совета депутатов 
 от  .     .2013 № 31-1 
 " О внесении изменений в Бюджет поселка Березовка 2013 год  и плановый период 2014-2015 годы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</si>
</sst>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#,##0.0"/>
    <numFmt numFmtId="166" formatCode="#,##0.000"/>
    <numFmt numFmtId="167" formatCode="#,##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&quot;р.&quot;"/>
    <numFmt numFmtId="174" formatCode="#,##0.00_р_."/>
  </numFmts>
  <fonts count="45">
    <font>
      <sz val="10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sz val="11"/>
      <color indexed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2"/>
    </font>
    <font>
      <b/>
      <sz val="12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 shrinkToFi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165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 shrinkToFit="1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165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 shrinkToFit="1"/>
    </xf>
    <xf numFmtId="49" fontId="5" fillId="0" borderId="0" xfId="0" applyNumberFormat="1" applyFont="1" applyFill="1" applyBorder="1" applyAlignment="1">
      <alignment horizont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165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top" wrapText="1" shrinkToFit="1"/>
    </xf>
    <xf numFmtId="49" fontId="1" fillId="0" borderId="10" xfId="0" applyNumberFormat="1" applyFont="1" applyFill="1" applyBorder="1" applyAlignment="1">
      <alignment horizontal="center" wrapText="1" shrinkToFit="1"/>
    </xf>
    <xf numFmtId="3" fontId="1" fillId="0" borderId="10" xfId="0" applyNumberFormat="1" applyFont="1" applyFill="1" applyBorder="1" applyAlignment="1">
      <alignment horizontal="center" wrapText="1" shrinkToFit="1"/>
    </xf>
    <xf numFmtId="49" fontId="6" fillId="0" borderId="10" xfId="0" applyNumberFormat="1" applyFont="1" applyBorder="1" applyAlignment="1">
      <alignment horizontal="center" vertical="top"/>
    </xf>
    <xf numFmtId="165" fontId="1" fillId="0" borderId="0" xfId="0" applyNumberFormat="1" applyFont="1" applyFill="1" applyBorder="1" applyAlignment="1">
      <alignment horizontal="center" shrinkToFit="1"/>
    </xf>
    <xf numFmtId="0" fontId="7" fillId="0" borderId="10" xfId="0" applyNumberFormat="1" applyFont="1" applyBorder="1" applyAlignment="1">
      <alignment horizontal="left" wrapText="1"/>
    </xf>
    <xf numFmtId="0" fontId="8" fillId="0" borderId="10" xfId="0" applyNumberFormat="1" applyFont="1" applyBorder="1" applyAlignment="1">
      <alignment horizontal="left" wrapText="1"/>
    </xf>
    <xf numFmtId="174" fontId="7" fillId="0" borderId="10" xfId="0" applyNumberFormat="1" applyFont="1" applyBorder="1" applyAlignment="1">
      <alignment horizontal="left" wrapText="1"/>
    </xf>
    <xf numFmtId="174" fontId="7" fillId="0" borderId="0" xfId="0" applyNumberFormat="1" applyFont="1" applyBorder="1" applyAlignment="1">
      <alignment horizontal="left" wrapText="1"/>
    </xf>
    <xf numFmtId="165" fontId="10" fillId="0" borderId="0" xfId="0" applyNumberFormat="1" applyFont="1" applyFill="1" applyAlignment="1">
      <alignment horizontal="center" wrapText="1"/>
    </xf>
    <xf numFmtId="0" fontId="9" fillId="0" borderId="0" xfId="0" applyFont="1" applyFill="1" applyAlignment="1">
      <alignment horizontal="right" vertical="top" wrapText="1"/>
    </xf>
    <xf numFmtId="0" fontId="7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view="pageBreakPreview" zoomScaleNormal="75" zoomScaleSheetLayoutView="100" zoomScalePageLayoutView="0" workbookViewId="0" topLeftCell="A10">
      <selection activeCell="D25" sqref="D25"/>
    </sheetView>
  </sheetViews>
  <sheetFormatPr defaultColWidth="9.00390625" defaultRowHeight="12.75"/>
  <cols>
    <col min="1" max="1" width="3.125" style="3" customWidth="1"/>
    <col min="2" max="2" width="31.375" style="4" customWidth="1"/>
    <col min="3" max="3" width="48.00390625" style="1" customWidth="1"/>
    <col min="4" max="5" width="18.875" style="1" customWidth="1"/>
    <col min="6" max="6" width="19.00390625" style="5" customWidth="1"/>
    <col min="7" max="16384" width="9.125" style="1" customWidth="1"/>
  </cols>
  <sheetData>
    <row r="1" spans="1:6" ht="18.75">
      <c r="A1" s="9"/>
      <c r="B1" s="10"/>
      <c r="C1" s="28" t="s">
        <v>65</v>
      </c>
      <c r="D1" s="29"/>
      <c r="E1" s="29"/>
      <c r="F1" s="29"/>
    </row>
    <row r="2" spans="1:6" ht="18.75">
      <c r="A2" s="9"/>
      <c r="B2" s="10"/>
      <c r="C2" s="29"/>
      <c r="D2" s="29"/>
      <c r="E2" s="29"/>
      <c r="F2" s="29"/>
    </row>
    <row r="3" spans="1:6" ht="18.75">
      <c r="A3" s="9"/>
      <c r="B3" s="10"/>
      <c r="C3" s="29"/>
      <c r="D3" s="29"/>
      <c r="E3" s="29"/>
      <c r="F3" s="29"/>
    </row>
    <row r="4" spans="1:6" ht="12" customHeight="1">
      <c r="A4" s="9"/>
      <c r="B4" s="10"/>
      <c r="C4" s="29"/>
      <c r="D4" s="29"/>
      <c r="E4" s="29"/>
      <c r="F4" s="29"/>
    </row>
    <row r="5" spans="1:6" ht="3" customHeight="1" hidden="1">
      <c r="A5" s="9"/>
      <c r="B5" s="11"/>
      <c r="C5" s="29"/>
      <c r="D5" s="29"/>
      <c r="E5" s="29"/>
      <c r="F5" s="29"/>
    </row>
    <row r="6" spans="1:6" ht="37.5" customHeight="1">
      <c r="A6" s="27" t="s">
        <v>63</v>
      </c>
      <c r="B6" s="27"/>
      <c r="C6" s="27"/>
      <c r="D6" s="27"/>
      <c r="E6" s="27"/>
      <c r="F6" s="27"/>
    </row>
    <row r="7" spans="1:6" ht="18.75">
      <c r="A7" s="12"/>
      <c r="B7" s="12"/>
      <c r="C7" s="12"/>
      <c r="D7" s="12"/>
      <c r="E7" s="12"/>
      <c r="F7" s="12"/>
    </row>
    <row r="8" spans="1:6" s="2" customFormat="1" ht="18.75">
      <c r="A8" s="13"/>
      <c r="B8" s="14"/>
      <c r="C8" s="14"/>
      <c r="D8" s="14"/>
      <c r="E8" s="14"/>
      <c r="F8" s="22" t="s">
        <v>21</v>
      </c>
    </row>
    <row r="9" spans="1:6" s="6" customFormat="1" ht="105.75" customHeight="1">
      <c r="A9" s="15" t="s">
        <v>8</v>
      </c>
      <c r="B9" s="16" t="s">
        <v>0</v>
      </c>
      <c r="C9" s="16" t="s">
        <v>11</v>
      </c>
      <c r="D9" s="16" t="s">
        <v>42</v>
      </c>
      <c r="E9" s="16" t="s">
        <v>43</v>
      </c>
      <c r="F9" s="17" t="s">
        <v>64</v>
      </c>
    </row>
    <row r="10" spans="1:6" s="2" customFormat="1" ht="15.75">
      <c r="A10" s="18"/>
      <c r="B10" s="19" t="s">
        <v>6</v>
      </c>
      <c r="C10" s="19" t="s">
        <v>7</v>
      </c>
      <c r="D10" s="19"/>
      <c r="E10" s="19"/>
      <c r="F10" s="20">
        <v>3</v>
      </c>
    </row>
    <row r="11" spans="1:6" s="8" customFormat="1" ht="39.75" customHeight="1">
      <c r="A11" s="21" t="s">
        <v>6</v>
      </c>
      <c r="B11" s="23" t="s">
        <v>44</v>
      </c>
      <c r="C11" s="24" t="s">
        <v>12</v>
      </c>
      <c r="D11" s="25">
        <f>D21+D12+D17</f>
        <v>1557844.4699999988</v>
      </c>
      <c r="E11" s="25"/>
      <c r="F11" s="25"/>
    </row>
    <row r="12" spans="1:6" s="8" customFormat="1" ht="33.75" customHeight="1">
      <c r="A12" s="21" t="s">
        <v>7</v>
      </c>
      <c r="B12" s="23" t="s">
        <v>45</v>
      </c>
      <c r="C12" s="23" t="s">
        <v>22</v>
      </c>
      <c r="D12" s="25">
        <f>SUM(D13+D15)</f>
        <v>0</v>
      </c>
      <c r="E12" s="25">
        <f>SUM(E13+E15)</f>
        <v>0</v>
      </c>
      <c r="F12" s="25">
        <f>SUM(F13+F15)</f>
        <v>0</v>
      </c>
    </row>
    <row r="13" spans="1:6" s="8" customFormat="1" ht="49.5" customHeight="1">
      <c r="A13" s="21" t="s">
        <v>13</v>
      </c>
      <c r="B13" s="23" t="s">
        <v>46</v>
      </c>
      <c r="C13" s="23" t="s">
        <v>23</v>
      </c>
      <c r="D13" s="25">
        <f>D14</f>
        <v>0</v>
      </c>
      <c r="E13" s="25">
        <v>0</v>
      </c>
      <c r="F13" s="25">
        <v>0</v>
      </c>
    </row>
    <row r="14" spans="1:6" s="8" customFormat="1" ht="60.75" customHeight="1">
      <c r="A14" s="21" t="s">
        <v>14</v>
      </c>
      <c r="B14" s="23" t="s">
        <v>47</v>
      </c>
      <c r="C14" s="23" t="s">
        <v>24</v>
      </c>
      <c r="D14" s="25">
        <v>0</v>
      </c>
      <c r="E14" s="25">
        <v>0</v>
      </c>
      <c r="F14" s="25">
        <v>0</v>
      </c>
    </row>
    <row r="15" spans="1:6" s="8" customFormat="1" ht="57.75" customHeight="1">
      <c r="A15" s="21" t="s">
        <v>15</v>
      </c>
      <c r="B15" s="23" t="s">
        <v>48</v>
      </c>
      <c r="C15" s="23" t="s">
        <v>25</v>
      </c>
      <c r="D15" s="25">
        <f>SUM(D16)</f>
        <v>0</v>
      </c>
      <c r="E15" s="25">
        <f>SUM(E16)</f>
        <v>0</v>
      </c>
      <c r="F15" s="25">
        <f>SUM(F16)</f>
        <v>0</v>
      </c>
    </row>
    <row r="16" spans="1:6" s="8" customFormat="1" ht="63" customHeight="1">
      <c r="A16" s="21" t="s">
        <v>16</v>
      </c>
      <c r="B16" s="23" t="s">
        <v>27</v>
      </c>
      <c r="C16" s="23" t="s">
        <v>26</v>
      </c>
      <c r="D16" s="25">
        <v>0</v>
      </c>
      <c r="E16" s="25">
        <v>0</v>
      </c>
      <c r="F16" s="25">
        <v>0</v>
      </c>
    </row>
    <row r="17" spans="1:6" s="8" customFormat="1" ht="33" customHeight="1">
      <c r="A17" s="21" t="s">
        <v>17</v>
      </c>
      <c r="B17" s="23" t="s">
        <v>28</v>
      </c>
      <c r="C17" s="23" t="s">
        <v>29</v>
      </c>
      <c r="D17" s="25"/>
      <c r="E17" s="25">
        <f aca="true" t="shared" si="0" ref="E17:F19">SUM(E18)</f>
        <v>0</v>
      </c>
      <c r="F17" s="25">
        <f t="shared" si="0"/>
        <v>0</v>
      </c>
    </row>
    <row r="18" spans="1:6" s="8" customFormat="1" ht="33.75" customHeight="1">
      <c r="A18" s="21" t="s">
        <v>18</v>
      </c>
      <c r="B18" s="23" t="s">
        <v>30</v>
      </c>
      <c r="C18" s="23" t="s">
        <v>31</v>
      </c>
      <c r="D18" s="25">
        <v>3000000</v>
      </c>
      <c r="E18" s="25">
        <f t="shared" si="0"/>
        <v>0</v>
      </c>
      <c r="F18" s="25">
        <f t="shared" si="0"/>
        <v>0</v>
      </c>
    </row>
    <row r="19" spans="1:6" s="8" customFormat="1" ht="45" customHeight="1">
      <c r="A19" s="21" t="s">
        <v>19</v>
      </c>
      <c r="B19" s="23" t="s">
        <v>61</v>
      </c>
      <c r="C19" s="23" t="s">
        <v>32</v>
      </c>
      <c r="D19" s="25">
        <v>3000000</v>
      </c>
      <c r="E19" s="25">
        <f t="shared" si="0"/>
        <v>0</v>
      </c>
      <c r="F19" s="25">
        <f t="shared" si="0"/>
        <v>0</v>
      </c>
    </row>
    <row r="20" spans="1:6" s="8" customFormat="1" ht="59.25" customHeight="1">
      <c r="A20" s="21" t="s">
        <v>20</v>
      </c>
      <c r="B20" s="23" t="s">
        <v>60</v>
      </c>
      <c r="C20" s="23" t="s">
        <v>59</v>
      </c>
      <c r="D20" s="25">
        <v>3000000</v>
      </c>
      <c r="E20" s="25">
        <v>0</v>
      </c>
      <c r="F20" s="25">
        <v>0</v>
      </c>
    </row>
    <row r="21" spans="1:6" s="7" customFormat="1" ht="30.75" customHeight="1">
      <c r="A21" s="21" t="s">
        <v>33</v>
      </c>
      <c r="B21" s="23" t="s">
        <v>57</v>
      </c>
      <c r="C21" s="23" t="s">
        <v>10</v>
      </c>
      <c r="D21" s="25">
        <f>D22+D27</f>
        <v>1557844.4699999988</v>
      </c>
      <c r="E21" s="25"/>
      <c r="F21" s="25"/>
    </row>
    <row r="22" spans="1:6" s="7" customFormat="1" ht="21" customHeight="1">
      <c r="A22" s="21" t="s">
        <v>34</v>
      </c>
      <c r="B22" s="23" t="s">
        <v>58</v>
      </c>
      <c r="C22" s="23" t="s">
        <v>1</v>
      </c>
      <c r="D22" s="25">
        <v>-62955977.52</v>
      </c>
      <c r="E22" s="25">
        <v>-46656000</v>
      </c>
      <c r="F22" s="25">
        <v>-48449000</v>
      </c>
    </row>
    <row r="23" spans="1:6" s="7" customFormat="1" ht="33.75" customHeight="1">
      <c r="A23" s="21" t="s">
        <v>35</v>
      </c>
      <c r="B23" s="23" t="s">
        <v>56</v>
      </c>
      <c r="C23" s="23" t="s">
        <v>2</v>
      </c>
      <c r="D23" s="25">
        <v>-62955977.52</v>
      </c>
      <c r="E23" s="25">
        <v>-46656000</v>
      </c>
      <c r="F23" s="25">
        <v>-48449000</v>
      </c>
    </row>
    <row r="24" spans="1:6" s="7" customFormat="1" ht="32.25" customHeight="1">
      <c r="A24" s="21" t="s">
        <v>36</v>
      </c>
      <c r="B24" s="23" t="s">
        <v>55</v>
      </c>
      <c r="C24" s="23" t="s">
        <v>9</v>
      </c>
      <c r="D24" s="25">
        <v>-62955977.52</v>
      </c>
      <c r="E24" s="25">
        <v>-46656000</v>
      </c>
      <c r="F24" s="25">
        <v>-48449000</v>
      </c>
    </row>
    <row r="25" spans="1:6" s="7" customFormat="1" ht="31.5" customHeight="1">
      <c r="A25" s="21" t="s">
        <v>37</v>
      </c>
      <c r="B25" s="23" t="s">
        <v>53</v>
      </c>
      <c r="C25" s="23" t="s">
        <v>54</v>
      </c>
      <c r="D25" s="25">
        <v>64513821.99</v>
      </c>
      <c r="E25" s="25">
        <v>-46656000</v>
      </c>
      <c r="F25" s="25">
        <v>-48449000</v>
      </c>
    </row>
    <row r="26" spans="1:6" s="7" customFormat="1" ht="20.25" customHeight="1">
      <c r="A26" s="21" t="s">
        <v>38</v>
      </c>
      <c r="B26" s="23" t="s">
        <v>52</v>
      </c>
      <c r="C26" s="23" t="s">
        <v>3</v>
      </c>
      <c r="D26" s="25">
        <v>64513821.99</v>
      </c>
      <c r="E26" s="25">
        <v>46656000</v>
      </c>
      <c r="F26" s="25">
        <v>48449000</v>
      </c>
    </row>
    <row r="27" spans="1:6" s="7" customFormat="1" ht="31.5" customHeight="1">
      <c r="A27" s="21" t="s">
        <v>39</v>
      </c>
      <c r="B27" s="23" t="s">
        <v>49</v>
      </c>
      <c r="C27" s="23" t="s">
        <v>4</v>
      </c>
      <c r="D27" s="25">
        <v>64513821.99</v>
      </c>
      <c r="E27" s="25">
        <v>46656000</v>
      </c>
      <c r="F27" s="25">
        <v>48449000</v>
      </c>
    </row>
    <row r="28" spans="1:6" s="7" customFormat="1" ht="34.5" customHeight="1">
      <c r="A28" s="21" t="s">
        <v>40</v>
      </c>
      <c r="B28" s="23" t="s">
        <v>50</v>
      </c>
      <c r="C28" s="23" t="s">
        <v>5</v>
      </c>
      <c r="D28" s="25">
        <v>64513821.99</v>
      </c>
      <c r="E28" s="25">
        <v>46656000</v>
      </c>
      <c r="F28" s="25">
        <v>48449000</v>
      </c>
    </row>
    <row r="29" spans="1:6" s="7" customFormat="1" ht="34.5" customHeight="1">
      <c r="A29" s="21" t="s">
        <v>41</v>
      </c>
      <c r="B29" s="23" t="s">
        <v>62</v>
      </c>
      <c r="C29" s="23" t="s">
        <v>51</v>
      </c>
      <c r="D29" s="25">
        <v>64513821.99</v>
      </c>
      <c r="E29" s="25">
        <v>46656000</v>
      </c>
      <c r="F29" s="25">
        <v>48449000</v>
      </c>
    </row>
    <row r="30" ht="15.75">
      <c r="D30" s="26"/>
    </row>
  </sheetData>
  <sheetProtection/>
  <mergeCells count="2">
    <mergeCell ref="A6:F6"/>
    <mergeCell ref="C1:F5"/>
  </mergeCells>
  <printOptions/>
  <pageMargins left="1.1811023622047245" right="0.3937007874015748" top="0.7086614173228347" bottom="0.7086614173228347" header="0.3937007874015748" footer="0.3937007874015748"/>
  <pageSetup firstPageNumber="840" useFirstPageNumber="1"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Гордеева В.П.</cp:lastModifiedBy>
  <cp:lastPrinted>2013-08-07T02:35:18Z</cp:lastPrinted>
  <dcterms:created xsi:type="dcterms:W3CDTF">2004-11-08T07:05:00Z</dcterms:created>
  <dcterms:modified xsi:type="dcterms:W3CDTF">2013-08-07T04:22:08Z</dcterms:modified>
  <cp:category/>
  <cp:version/>
  <cp:contentType/>
  <cp:contentStatus/>
</cp:coreProperties>
</file>